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9 класс" sheetId="1" r:id="rId1"/>
    <sheet name="11 класс 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3"/>
  <c r="Y12"/>
  <c r="Z12"/>
  <c r="AA12"/>
  <c r="AB12"/>
  <c r="AC12"/>
  <c r="AD12"/>
  <c r="AE12"/>
  <c r="AF12"/>
  <c r="W12"/>
  <c r="V12"/>
  <c r="R12"/>
  <c r="Q12"/>
  <c r="I12"/>
  <c r="G12"/>
  <c r="F12"/>
  <c r="K12" i="1"/>
  <c r="R12"/>
  <c r="Q12"/>
  <c r="P12"/>
  <c r="J12"/>
  <c r="H12"/>
  <c r="F12"/>
  <c r="G12"/>
  <c r="E12"/>
</calcChain>
</file>

<file path=xl/sharedStrings.xml><?xml version="1.0" encoding="utf-8"?>
<sst xmlns="http://schemas.openxmlformats.org/spreadsheetml/2006/main" count="104" uniqueCount="62">
  <si>
    <t>№</t>
  </si>
  <si>
    <t>9 класс</t>
  </si>
  <si>
    <t xml:space="preserve">русский язык </t>
  </si>
  <si>
    <t xml:space="preserve">математика </t>
  </si>
  <si>
    <t>русский язык</t>
  </si>
  <si>
    <t>математика</t>
  </si>
  <si>
    <t>литература</t>
  </si>
  <si>
    <t>физика</t>
  </si>
  <si>
    <t>химия</t>
  </si>
  <si>
    <t>биология</t>
  </si>
  <si>
    <t>география</t>
  </si>
  <si>
    <t>история</t>
  </si>
  <si>
    <t>обществознание</t>
  </si>
  <si>
    <t xml:space="preserve">зачет </t>
  </si>
  <si>
    <t xml:space="preserve">незачет </t>
  </si>
  <si>
    <t>Муниципальное образование (город, кожуун)</t>
  </si>
  <si>
    <t>Наименование ОО</t>
  </si>
  <si>
    <t>всего выпускников 9 кл, чел.</t>
  </si>
  <si>
    <t>Кол-во проверок ОО по подготовке к ГИА,  проведенных со стороны МОУО, ед.</t>
  </si>
  <si>
    <t>кол-во выпускников, претендующих на аттестат особого образца (потенциальные медалисты), чел.</t>
  </si>
  <si>
    <t>кол-во проведенных консультаций для учащихся 9 классов по подготовке к ГИА, ед.</t>
  </si>
  <si>
    <t>чел.</t>
  </si>
  <si>
    <t>%</t>
  </si>
  <si>
    <t>из них сдают ГИА в форме</t>
  </si>
  <si>
    <t>ОГЭ, чел.</t>
  </si>
  <si>
    <t>ГВЭ, чел.</t>
  </si>
  <si>
    <t>Средний балл по результатам диагностических замеров уровня готовности  учащихся 9 кл. по материалам ГИА-9 (школьный уровень)</t>
  </si>
  <si>
    <t>11 класс</t>
  </si>
  <si>
    <t>всего выпускников 11 кл, чел.</t>
  </si>
  <si>
    <t>кол-во проведенных консультаций для учащихся 11 классов по подготовке к ГИА, ед.</t>
  </si>
  <si>
    <t>количество учащихся, завершивших I полугодие на "4" и "5"</t>
  </si>
  <si>
    <t>количество учащихся, завершивших I полугодие на "3"</t>
  </si>
  <si>
    <t>количество учащихся, завершивших I полугодие на "2"</t>
  </si>
  <si>
    <t>Средний балл по итогам диагностических замеров уровня готовности  учащихся 11 кл. по материалам ГВЭ-11 (школьный уровень)</t>
  </si>
  <si>
    <t>всего учащихся, сдающих ГВЭ, чел.</t>
  </si>
  <si>
    <t>всего учащихся, сдающих ЕГЭ, чел.</t>
  </si>
  <si>
    <t>Средний балл по итогам диагностических замеров уровня готовности  учащихся 11 кл. по материалам ЕГЭ (школьный уровень)</t>
  </si>
  <si>
    <t>информатика и ИКТ</t>
  </si>
  <si>
    <t>иностранный язык</t>
  </si>
  <si>
    <t>кол-во учащихся в группе учебного риска (не преодолевших минимальный балл по итогам замеров), чел.</t>
  </si>
  <si>
    <t>кол-во учащихся, получивших по результатам итогового собеседования, чел.</t>
  </si>
  <si>
    <t xml:space="preserve">кол-во учащихся, получивших по результатам итогового сочинения (изложения), чел. </t>
  </si>
  <si>
    <t>из них поступают в ССУЗы (сдают ГВЭ по русскому языку и математике)</t>
  </si>
  <si>
    <t>из них поступают в ВУЗы (сдают ЕГЭ по русскому языку и предметам по выбору)</t>
  </si>
  <si>
    <t>предметы по выбору</t>
  </si>
  <si>
    <t>количество учащихся, завершивших II четверть на "4" и "5"</t>
  </si>
  <si>
    <t>количество учащихся, завершивших II четверть на "3"</t>
  </si>
  <si>
    <t>количество учащихся, завершивших II четверть на "2"</t>
  </si>
  <si>
    <t>Приложение 1</t>
  </si>
  <si>
    <t>Приложение 2</t>
  </si>
  <si>
    <t>Овюрский</t>
  </si>
  <si>
    <t>МБОУ Хандагайтинская СОШ</t>
  </si>
  <si>
    <t>Уровень готовности ОО РТ к ГИА-11 в 2021 г. по состоянию на  "19"января 2021 г</t>
  </si>
  <si>
    <t>Уровень готовности ОО РТ к ГИА-9 в 2021 г. по состоянию на  "19"января 2021 г</t>
  </si>
  <si>
    <t>МБОУ Ак-Чыраанская СОШ</t>
  </si>
  <si>
    <t>МБОУ Чаа-Суурская СОШ</t>
  </si>
  <si>
    <t>3,4.</t>
  </si>
  <si>
    <t>МБОУ "Дус-Дагская СОШ Овюрского кожууна"</t>
  </si>
  <si>
    <t xml:space="preserve">Овюрский </t>
  </si>
  <si>
    <t>МБОУ Солчурская СОШ</t>
  </si>
  <si>
    <t>МБОУ Саглынская СОШ</t>
  </si>
  <si>
    <t xml:space="preserve">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</si>
</sst>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textRotation="9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2" borderId="1" xfId="0" applyFont="1" applyFill="1" applyBorder="1" applyAlignment="1"/>
    <xf numFmtId="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textRotation="90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9" fontId="1" fillId="0" borderId="1" xfId="0" applyNumberFormat="1" applyFont="1" applyBorder="1"/>
    <xf numFmtId="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textRotation="90"/>
    </xf>
    <xf numFmtId="0" fontId="4" fillId="0" borderId="0" xfId="0" applyFont="1"/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"/>
  <sheetViews>
    <sheetView tabSelected="1" workbookViewId="0">
      <selection activeCell="D14" sqref="D14"/>
    </sheetView>
  </sheetViews>
  <sheetFormatPr defaultRowHeight="12.75"/>
  <cols>
    <col min="1" max="1" width="6.140625" style="1" customWidth="1"/>
    <col min="2" max="2" width="20.42578125" style="1" customWidth="1"/>
    <col min="3" max="3" width="28.42578125" style="1" customWidth="1"/>
    <col min="4" max="4" width="13.42578125" style="1" customWidth="1"/>
    <col min="5" max="5" width="12.28515625" style="1" customWidth="1"/>
    <col min="6" max="13" width="9.28515625" style="1" customWidth="1"/>
    <col min="14" max="14" width="14" style="1" customWidth="1"/>
    <col min="15" max="15" width="13.42578125" style="1" customWidth="1"/>
    <col min="16" max="19" width="11.140625" style="1" customWidth="1"/>
    <col min="20" max="21" width="7.85546875" style="1" customWidth="1"/>
    <col min="22" max="16384" width="9.140625" style="1"/>
  </cols>
  <sheetData>
    <row r="1" spans="1:22">
      <c r="S1" s="37" t="s">
        <v>48</v>
      </c>
      <c r="T1" s="37"/>
      <c r="U1" s="37"/>
    </row>
    <row r="2" spans="1:22" ht="30.75" customHeight="1">
      <c r="A2" s="43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2" ht="21.75" customHeight="1">
      <c r="A3" s="47" t="s">
        <v>0</v>
      </c>
      <c r="B3" s="47" t="s">
        <v>15</v>
      </c>
      <c r="C3" s="47" t="s">
        <v>16</v>
      </c>
      <c r="D3" s="38" t="s">
        <v>1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40"/>
    </row>
    <row r="4" spans="1:22" ht="104.25" customHeight="1">
      <c r="A4" s="47"/>
      <c r="B4" s="47"/>
      <c r="C4" s="47"/>
      <c r="D4" s="50" t="s">
        <v>18</v>
      </c>
      <c r="E4" s="30" t="s">
        <v>17</v>
      </c>
      <c r="F4" s="35" t="s">
        <v>23</v>
      </c>
      <c r="G4" s="36"/>
      <c r="H4" s="48" t="s">
        <v>45</v>
      </c>
      <c r="I4" s="49"/>
      <c r="J4" s="48" t="s">
        <v>46</v>
      </c>
      <c r="K4" s="49"/>
      <c r="L4" s="48" t="s">
        <v>47</v>
      </c>
      <c r="M4" s="49"/>
      <c r="N4" s="45" t="s">
        <v>19</v>
      </c>
      <c r="O4" s="32" t="s">
        <v>20</v>
      </c>
      <c r="P4" s="35" t="s">
        <v>26</v>
      </c>
      <c r="Q4" s="36"/>
      <c r="R4" s="41" t="s">
        <v>39</v>
      </c>
      <c r="S4" s="42"/>
      <c r="T4" s="34" t="s">
        <v>40</v>
      </c>
      <c r="U4" s="34"/>
    </row>
    <row r="5" spans="1:22" ht="44.25" customHeight="1">
      <c r="A5" s="47"/>
      <c r="B5" s="47"/>
      <c r="C5" s="47"/>
      <c r="D5" s="51"/>
      <c r="E5" s="31"/>
      <c r="F5" s="11" t="s">
        <v>24</v>
      </c>
      <c r="G5" s="11" t="s">
        <v>25</v>
      </c>
      <c r="H5" s="13" t="s">
        <v>21</v>
      </c>
      <c r="I5" s="13" t="s">
        <v>22</v>
      </c>
      <c r="J5" s="13" t="s">
        <v>21</v>
      </c>
      <c r="K5" s="13" t="s">
        <v>22</v>
      </c>
      <c r="L5" s="13" t="s">
        <v>21</v>
      </c>
      <c r="M5" s="13" t="s">
        <v>22</v>
      </c>
      <c r="N5" s="46"/>
      <c r="O5" s="33"/>
      <c r="P5" s="11" t="s">
        <v>2</v>
      </c>
      <c r="Q5" s="11" t="s">
        <v>3</v>
      </c>
      <c r="R5" s="12" t="s">
        <v>2</v>
      </c>
      <c r="S5" s="12" t="s">
        <v>3</v>
      </c>
      <c r="T5" s="13" t="s">
        <v>13</v>
      </c>
      <c r="U5" s="13" t="s">
        <v>14</v>
      </c>
    </row>
    <row r="6" spans="1:22">
      <c r="A6" s="2">
        <v>1</v>
      </c>
      <c r="B6" s="2" t="s">
        <v>50</v>
      </c>
      <c r="C6" s="2" t="s">
        <v>51</v>
      </c>
      <c r="D6" s="2">
        <v>1</v>
      </c>
      <c r="E6" s="2">
        <v>57</v>
      </c>
      <c r="F6" s="2">
        <v>53</v>
      </c>
      <c r="G6" s="2">
        <v>4</v>
      </c>
      <c r="H6" s="2">
        <v>16</v>
      </c>
      <c r="I6" s="2">
        <v>28</v>
      </c>
      <c r="J6" s="3">
        <v>41</v>
      </c>
      <c r="K6" s="3">
        <v>72</v>
      </c>
      <c r="L6" s="3">
        <v>0</v>
      </c>
      <c r="M6" s="3">
        <v>0</v>
      </c>
      <c r="N6" s="3">
        <v>2</v>
      </c>
      <c r="O6" s="16">
        <v>15</v>
      </c>
      <c r="P6" s="17">
        <v>3</v>
      </c>
      <c r="Q6" s="17">
        <v>3</v>
      </c>
      <c r="R6" s="17">
        <v>20</v>
      </c>
      <c r="S6" s="17">
        <v>22</v>
      </c>
      <c r="T6" s="17">
        <v>45</v>
      </c>
      <c r="U6" s="16">
        <v>12</v>
      </c>
    </row>
    <row r="7" spans="1:22">
      <c r="A7" s="2">
        <v>2</v>
      </c>
      <c r="B7" s="2" t="s">
        <v>50</v>
      </c>
      <c r="C7" s="2" t="s">
        <v>54</v>
      </c>
      <c r="D7" s="2">
        <v>1</v>
      </c>
      <c r="E7" s="2">
        <v>6</v>
      </c>
      <c r="F7" s="2">
        <v>6</v>
      </c>
      <c r="G7" s="2"/>
      <c r="H7" s="2">
        <v>3</v>
      </c>
      <c r="I7" s="2">
        <v>50</v>
      </c>
      <c r="J7" s="3">
        <v>3</v>
      </c>
      <c r="K7" s="3">
        <v>50</v>
      </c>
      <c r="L7" s="3">
        <v>0</v>
      </c>
      <c r="M7" s="3">
        <v>0</v>
      </c>
      <c r="N7" s="3">
        <v>0</v>
      </c>
      <c r="O7" s="2">
        <v>19</v>
      </c>
      <c r="P7" s="4">
        <v>3</v>
      </c>
      <c r="Q7" s="4"/>
      <c r="R7" s="4">
        <v>3</v>
      </c>
      <c r="S7" s="4">
        <v>3</v>
      </c>
      <c r="T7" s="4">
        <v>6</v>
      </c>
      <c r="U7" s="2"/>
    </row>
    <row r="8" spans="1:22" ht="14.25">
      <c r="A8" s="2">
        <v>3</v>
      </c>
      <c r="B8" s="2" t="s">
        <v>50</v>
      </c>
      <c r="C8" s="2" t="s">
        <v>55</v>
      </c>
      <c r="D8" s="2">
        <v>1</v>
      </c>
      <c r="E8" s="2">
        <v>8</v>
      </c>
      <c r="F8" s="2">
        <v>8</v>
      </c>
      <c r="G8" s="2">
        <v>2</v>
      </c>
      <c r="H8" s="2">
        <v>4</v>
      </c>
      <c r="I8" s="2">
        <v>50</v>
      </c>
      <c r="J8" s="3">
        <v>4</v>
      </c>
      <c r="K8" s="3">
        <v>50</v>
      </c>
      <c r="L8" s="3">
        <v>0</v>
      </c>
      <c r="M8" s="3">
        <v>0</v>
      </c>
      <c r="N8" s="3">
        <v>0</v>
      </c>
      <c r="O8" s="2">
        <v>21</v>
      </c>
      <c r="P8" s="4" t="s">
        <v>56</v>
      </c>
      <c r="Q8" s="4">
        <v>3</v>
      </c>
      <c r="R8" s="4">
        <v>3</v>
      </c>
      <c r="S8" s="4">
        <v>4</v>
      </c>
      <c r="T8" s="4">
        <v>8</v>
      </c>
      <c r="U8" s="2">
        <v>0</v>
      </c>
    </row>
    <row r="9" spans="1:22">
      <c r="A9" s="2">
        <v>4</v>
      </c>
      <c r="B9" s="2" t="s">
        <v>50</v>
      </c>
      <c r="C9" s="2" t="s">
        <v>57</v>
      </c>
      <c r="D9" s="2">
        <v>1</v>
      </c>
      <c r="E9" s="2">
        <v>9</v>
      </c>
      <c r="F9" s="2">
        <v>7</v>
      </c>
      <c r="G9" s="2">
        <v>2</v>
      </c>
      <c r="H9" s="2">
        <v>2</v>
      </c>
      <c r="I9" s="2">
        <v>22</v>
      </c>
      <c r="J9" s="3">
        <v>7</v>
      </c>
      <c r="K9" s="3">
        <v>78</v>
      </c>
      <c r="L9" s="3">
        <v>0</v>
      </c>
      <c r="M9" s="3">
        <v>0</v>
      </c>
      <c r="N9" s="3">
        <v>0</v>
      </c>
      <c r="O9" s="2">
        <v>42</v>
      </c>
      <c r="P9" s="19">
        <v>3.3</v>
      </c>
      <c r="Q9" s="19">
        <v>3.3</v>
      </c>
      <c r="R9" s="4">
        <v>0</v>
      </c>
      <c r="S9" s="4">
        <v>0</v>
      </c>
      <c r="T9" s="4">
        <v>8</v>
      </c>
      <c r="U9" s="2">
        <v>1</v>
      </c>
    </row>
    <row r="10" spans="1:22" ht="15.75">
      <c r="A10" s="2">
        <v>5</v>
      </c>
      <c r="B10" s="2" t="s">
        <v>50</v>
      </c>
      <c r="C10" s="2" t="s">
        <v>59</v>
      </c>
      <c r="D10" s="2">
        <v>1</v>
      </c>
      <c r="E10" s="2">
        <v>17</v>
      </c>
      <c r="F10" s="2">
        <v>17</v>
      </c>
      <c r="G10" s="2">
        <v>0</v>
      </c>
      <c r="H10" s="2">
        <v>6</v>
      </c>
      <c r="I10" s="22">
        <v>0.35</v>
      </c>
      <c r="J10" s="3">
        <v>11</v>
      </c>
      <c r="K10" s="23">
        <v>0.65</v>
      </c>
      <c r="L10" s="3">
        <v>0</v>
      </c>
      <c r="M10" s="3">
        <v>0</v>
      </c>
      <c r="N10" s="3">
        <v>0</v>
      </c>
      <c r="O10" s="2">
        <v>8</v>
      </c>
      <c r="P10" s="4">
        <v>17</v>
      </c>
      <c r="Q10" s="4">
        <v>10.7</v>
      </c>
      <c r="R10" s="4">
        <v>4</v>
      </c>
      <c r="S10" s="4">
        <v>6</v>
      </c>
      <c r="T10" s="4">
        <v>17</v>
      </c>
      <c r="U10" s="2">
        <v>0</v>
      </c>
    </row>
    <row r="11" spans="1:22">
      <c r="A11" s="2">
        <v>6</v>
      </c>
      <c r="B11" s="2" t="s">
        <v>50</v>
      </c>
      <c r="C11" s="2" t="s">
        <v>60</v>
      </c>
      <c r="D11" s="2">
        <v>1</v>
      </c>
      <c r="E11" s="2">
        <v>13</v>
      </c>
      <c r="F11" s="2">
        <v>13</v>
      </c>
      <c r="G11" s="2">
        <v>1</v>
      </c>
      <c r="H11" s="2">
        <v>4</v>
      </c>
      <c r="I11" s="2">
        <v>31</v>
      </c>
      <c r="J11" s="3">
        <v>9</v>
      </c>
      <c r="K11" s="3">
        <v>69</v>
      </c>
      <c r="L11" s="3">
        <v>0</v>
      </c>
      <c r="M11" s="3">
        <v>0</v>
      </c>
      <c r="N11" s="3">
        <v>0</v>
      </c>
      <c r="O11" s="2">
        <v>24</v>
      </c>
      <c r="P11" s="17">
        <v>15.07</v>
      </c>
      <c r="Q11" s="17">
        <v>9.5</v>
      </c>
      <c r="R11" s="17">
        <v>2</v>
      </c>
      <c r="S11" s="17">
        <v>2</v>
      </c>
      <c r="T11" s="17">
        <v>13</v>
      </c>
      <c r="U11" s="16">
        <v>0</v>
      </c>
    </row>
    <row r="12" spans="1:22" ht="21.75">
      <c r="A12" s="2"/>
      <c r="B12" s="2"/>
      <c r="C12" s="2"/>
      <c r="D12" s="27">
        <v>6</v>
      </c>
      <c r="E12" s="27">
        <f>SUM(E6:E11)</f>
        <v>110</v>
      </c>
      <c r="F12" s="27">
        <f>SUM(F6:F11)</f>
        <v>104</v>
      </c>
      <c r="G12" s="27">
        <f>SUM(G6:G11)</f>
        <v>9</v>
      </c>
      <c r="H12" s="27">
        <f>SUM(H6:H11)</f>
        <v>35</v>
      </c>
      <c r="I12" s="27">
        <v>31.81</v>
      </c>
      <c r="J12" s="27">
        <f>SUM(J6:J11)</f>
        <v>75</v>
      </c>
      <c r="K12" s="27">
        <f>AVERAGE(K6:K11)</f>
        <v>53.274999999999999</v>
      </c>
      <c r="L12" s="27">
        <v>0</v>
      </c>
      <c r="M12" s="27">
        <v>0</v>
      </c>
      <c r="N12" s="27">
        <v>2</v>
      </c>
      <c r="O12" s="27">
        <v>129</v>
      </c>
      <c r="P12" s="28">
        <f>AVERAGE(P6:P11)</f>
        <v>8.2740000000000009</v>
      </c>
      <c r="Q12" s="28">
        <f>AVERAGE(Q6:Q11)</f>
        <v>5.9</v>
      </c>
      <c r="R12" s="28">
        <f>SUM(R6:R11)</f>
        <v>32</v>
      </c>
      <c r="S12" s="28">
        <v>37</v>
      </c>
      <c r="T12" s="28">
        <v>97</v>
      </c>
      <c r="U12" s="27">
        <v>13</v>
      </c>
      <c r="V12" s="29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/>
      <c r="Q13" s="4"/>
      <c r="R13" s="4"/>
      <c r="S13" s="4"/>
      <c r="T13" s="4"/>
      <c r="U13" s="2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/>
      <c r="Q14" s="4"/>
      <c r="R14" s="4"/>
      <c r="S14" s="4"/>
      <c r="T14" s="4"/>
      <c r="U14" s="2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4"/>
      <c r="R15" s="4"/>
      <c r="S15" s="4"/>
      <c r="T15" s="4"/>
      <c r="U15" s="2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/>
      <c r="Q16" s="4"/>
      <c r="R16" s="4"/>
      <c r="S16" s="4"/>
      <c r="T16" s="4"/>
      <c r="U16" s="2"/>
    </row>
    <row r="18" spans="21:21">
      <c r="U18" s="1" t="s">
        <v>61</v>
      </c>
    </row>
  </sheetData>
  <mergeCells count="17">
    <mergeCell ref="D4:D5"/>
    <mergeCell ref="E4:E5"/>
    <mergeCell ref="O4:O5"/>
    <mergeCell ref="T4:U4"/>
    <mergeCell ref="P4:Q4"/>
    <mergeCell ref="S1:U1"/>
    <mergeCell ref="D3:U3"/>
    <mergeCell ref="R4:S4"/>
    <mergeCell ref="A2:U2"/>
    <mergeCell ref="N4:N5"/>
    <mergeCell ref="A3:A5"/>
    <mergeCell ref="B3:B5"/>
    <mergeCell ref="C3:C5"/>
    <mergeCell ref="F4:G4"/>
    <mergeCell ref="H4:I4"/>
    <mergeCell ref="J4:K4"/>
    <mergeCell ref="L4:M4"/>
  </mergeCell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6"/>
  <sheetViews>
    <sheetView topLeftCell="G1" zoomScale="80" zoomScaleNormal="80" workbookViewId="0">
      <selection activeCell="L14" sqref="L14"/>
    </sheetView>
  </sheetViews>
  <sheetFormatPr defaultRowHeight="12.75"/>
  <cols>
    <col min="1" max="1" width="6.140625" style="6" customWidth="1"/>
    <col min="2" max="2" width="17.85546875" style="6" customWidth="1"/>
    <col min="3" max="3" width="27.85546875" style="6" customWidth="1"/>
    <col min="4" max="4" width="16.42578125" style="6" customWidth="1"/>
    <col min="5" max="5" width="13.5703125" style="6" customWidth="1"/>
    <col min="6" max="11" width="7.5703125" style="6" customWidth="1"/>
    <col min="12" max="12" width="16.140625" style="6" customWidth="1"/>
    <col min="13" max="13" width="15.42578125" style="6" customWidth="1"/>
    <col min="14" max="15" width="8" style="6" customWidth="1"/>
    <col min="16" max="16" width="11" style="6" customWidth="1"/>
    <col min="17" max="20" width="12.28515625" style="6" customWidth="1"/>
    <col min="21" max="21" width="11" style="6" customWidth="1"/>
    <col min="22" max="32" width="4.28515625" style="6" customWidth="1"/>
    <col min="33" max="34" width="11.7109375" style="6" customWidth="1"/>
    <col min="35" max="16384" width="9.140625" style="6"/>
  </cols>
  <sheetData>
    <row r="1" spans="1:35"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14"/>
      <c r="AF1" s="37" t="s">
        <v>49</v>
      </c>
      <c r="AG1" s="37"/>
      <c r="AH1" s="37"/>
    </row>
    <row r="2" spans="1:35" ht="30.75" customHeight="1">
      <c r="A2" s="43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5" ht="30.75" customHeight="1">
      <c r="A3" s="47" t="s">
        <v>0</v>
      </c>
      <c r="B3" s="47" t="s">
        <v>15</v>
      </c>
      <c r="C3" s="47" t="s">
        <v>16</v>
      </c>
      <c r="D3" s="48" t="s">
        <v>27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49"/>
      <c r="P3" s="57" t="s">
        <v>42</v>
      </c>
      <c r="Q3" s="57"/>
      <c r="R3" s="57"/>
      <c r="S3" s="57"/>
      <c r="T3" s="57"/>
      <c r="U3" s="52" t="s">
        <v>43</v>
      </c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1:35" ht="123" customHeight="1">
      <c r="A4" s="47"/>
      <c r="B4" s="47"/>
      <c r="C4" s="47"/>
      <c r="D4" s="50" t="s">
        <v>18</v>
      </c>
      <c r="E4" s="54" t="s">
        <v>28</v>
      </c>
      <c r="F4" s="48" t="s">
        <v>30</v>
      </c>
      <c r="G4" s="49"/>
      <c r="H4" s="48" t="s">
        <v>31</v>
      </c>
      <c r="I4" s="49"/>
      <c r="J4" s="48" t="s">
        <v>32</v>
      </c>
      <c r="K4" s="49"/>
      <c r="L4" s="58" t="s">
        <v>19</v>
      </c>
      <c r="M4" s="54" t="s">
        <v>29</v>
      </c>
      <c r="N4" s="56" t="s">
        <v>41</v>
      </c>
      <c r="O4" s="56"/>
      <c r="P4" s="45" t="s">
        <v>34</v>
      </c>
      <c r="Q4" s="60" t="s">
        <v>33</v>
      </c>
      <c r="R4" s="61"/>
      <c r="S4" s="60" t="s">
        <v>39</v>
      </c>
      <c r="T4" s="61"/>
      <c r="U4" s="50" t="s">
        <v>35</v>
      </c>
      <c r="V4" s="41" t="s">
        <v>36</v>
      </c>
      <c r="W4" s="62"/>
      <c r="X4" s="62"/>
      <c r="Y4" s="62"/>
      <c r="Z4" s="62"/>
      <c r="AA4" s="62"/>
      <c r="AB4" s="62"/>
      <c r="AC4" s="62"/>
      <c r="AD4" s="62"/>
      <c r="AE4" s="62"/>
      <c r="AF4" s="42"/>
      <c r="AG4" s="41" t="s">
        <v>39</v>
      </c>
      <c r="AH4" s="42"/>
    </row>
    <row r="5" spans="1:35" ht="109.5" customHeight="1">
      <c r="A5" s="47"/>
      <c r="B5" s="47"/>
      <c r="C5" s="47"/>
      <c r="D5" s="51"/>
      <c r="E5" s="55"/>
      <c r="F5" s="13" t="s">
        <v>21</v>
      </c>
      <c r="G5" s="13" t="s">
        <v>22</v>
      </c>
      <c r="H5" s="13" t="s">
        <v>21</v>
      </c>
      <c r="I5" s="13" t="s">
        <v>22</v>
      </c>
      <c r="J5" s="13" t="s">
        <v>21</v>
      </c>
      <c r="K5" s="13" t="s">
        <v>22</v>
      </c>
      <c r="L5" s="59"/>
      <c r="M5" s="55"/>
      <c r="N5" s="11" t="s">
        <v>13</v>
      </c>
      <c r="O5" s="11" t="s">
        <v>14</v>
      </c>
      <c r="P5" s="46"/>
      <c r="Q5" s="9" t="s">
        <v>4</v>
      </c>
      <c r="R5" s="9" t="s">
        <v>5</v>
      </c>
      <c r="S5" s="9" t="s">
        <v>4</v>
      </c>
      <c r="T5" s="9" t="s">
        <v>5</v>
      </c>
      <c r="U5" s="51"/>
      <c r="V5" s="10" t="s">
        <v>4</v>
      </c>
      <c r="W5" s="10" t="s">
        <v>5</v>
      </c>
      <c r="X5" s="10" t="s">
        <v>7</v>
      </c>
      <c r="Y5" s="10" t="s">
        <v>37</v>
      </c>
      <c r="Z5" s="10" t="s">
        <v>9</v>
      </c>
      <c r="AA5" s="10" t="s">
        <v>8</v>
      </c>
      <c r="AB5" s="10" t="s">
        <v>10</v>
      </c>
      <c r="AC5" s="10" t="s">
        <v>11</v>
      </c>
      <c r="AD5" s="10" t="s">
        <v>12</v>
      </c>
      <c r="AE5" s="10" t="s">
        <v>38</v>
      </c>
      <c r="AF5" s="10" t="s">
        <v>6</v>
      </c>
      <c r="AG5" s="12" t="s">
        <v>4</v>
      </c>
      <c r="AH5" s="12" t="s">
        <v>44</v>
      </c>
    </row>
    <row r="6" spans="1:35" ht="24" customHeight="1">
      <c r="A6" s="7">
        <v>1</v>
      </c>
      <c r="B6" s="7" t="s">
        <v>50</v>
      </c>
      <c r="C6" s="7" t="s">
        <v>51</v>
      </c>
      <c r="D6" s="7">
        <v>1</v>
      </c>
      <c r="E6" s="7">
        <v>28</v>
      </c>
      <c r="F6" s="7">
        <v>20</v>
      </c>
      <c r="G6" s="7">
        <v>74</v>
      </c>
      <c r="H6" s="7">
        <v>8</v>
      </c>
      <c r="I6" s="7">
        <v>26</v>
      </c>
      <c r="J6" s="7">
        <v>0</v>
      </c>
      <c r="K6" s="7">
        <v>0</v>
      </c>
      <c r="L6" s="7">
        <v>0</v>
      </c>
      <c r="M6" s="7">
        <v>15</v>
      </c>
      <c r="N6" s="8">
        <v>26</v>
      </c>
      <c r="O6" s="7">
        <v>2</v>
      </c>
      <c r="P6" s="15">
        <v>3</v>
      </c>
      <c r="Q6" s="15">
        <v>10</v>
      </c>
      <c r="R6" s="15">
        <v>6</v>
      </c>
      <c r="S6" s="15">
        <v>1</v>
      </c>
      <c r="T6" s="15">
        <v>2</v>
      </c>
      <c r="U6" s="15">
        <v>25</v>
      </c>
      <c r="V6" s="15">
        <v>15</v>
      </c>
      <c r="W6" s="15">
        <v>8</v>
      </c>
      <c r="X6" s="15">
        <v>9</v>
      </c>
      <c r="Y6" s="15">
        <v>6</v>
      </c>
      <c r="Z6" s="15">
        <v>13</v>
      </c>
      <c r="AA6" s="15">
        <v>9</v>
      </c>
      <c r="AB6" s="15">
        <v>11</v>
      </c>
      <c r="AC6" s="15">
        <v>8</v>
      </c>
      <c r="AD6" s="15">
        <v>19</v>
      </c>
      <c r="AE6" s="15">
        <v>20</v>
      </c>
      <c r="AF6" s="15">
        <v>12</v>
      </c>
      <c r="AG6" s="15">
        <v>1</v>
      </c>
      <c r="AH6" s="7">
        <v>20</v>
      </c>
    </row>
    <row r="7" spans="1:35" ht="24" customHeight="1">
      <c r="A7" s="7">
        <v>2</v>
      </c>
      <c r="B7" s="7" t="s">
        <v>50</v>
      </c>
      <c r="C7" s="7" t="s">
        <v>54</v>
      </c>
      <c r="D7" s="7">
        <v>1</v>
      </c>
      <c r="E7" s="7">
        <v>5</v>
      </c>
      <c r="F7" s="7">
        <v>2</v>
      </c>
      <c r="G7" s="7">
        <v>33</v>
      </c>
      <c r="H7" s="7">
        <v>3</v>
      </c>
      <c r="I7" s="7">
        <v>60</v>
      </c>
      <c r="J7" s="7">
        <v>0</v>
      </c>
      <c r="K7" s="7">
        <v>0</v>
      </c>
      <c r="L7" s="7">
        <v>0</v>
      </c>
      <c r="M7" s="7">
        <v>18</v>
      </c>
      <c r="N7" s="8">
        <v>5</v>
      </c>
      <c r="O7" s="7"/>
      <c r="P7" s="8">
        <v>2</v>
      </c>
      <c r="Q7" s="8">
        <v>1.5</v>
      </c>
      <c r="R7" s="8">
        <v>1.5</v>
      </c>
      <c r="S7" s="8">
        <v>0</v>
      </c>
      <c r="T7" s="8">
        <v>0</v>
      </c>
      <c r="U7" s="8">
        <v>3</v>
      </c>
      <c r="V7" s="8">
        <v>3</v>
      </c>
      <c r="W7" s="8">
        <v>3</v>
      </c>
      <c r="X7" s="8">
        <v>3</v>
      </c>
      <c r="Y7" s="8"/>
      <c r="Z7" s="8"/>
      <c r="AA7" s="8"/>
      <c r="AB7" s="8"/>
      <c r="AC7" s="8"/>
      <c r="AD7" s="8">
        <v>2.5</v>
      </c>
      <c r="AE7" s="8"/>
      <c r="AF7" s="8"/>
      <c r="AG7" s="8">
        <v>0</v>
      </c>
      <c r="AH7" s="7">
        <v>0</v>
      </c>
    </row>
    <row r="8" spans="1:35" ht="24" customHeight="1">
      <c r="A8" s="7">
        <v>3</v>
      </c>
      <c r="B8" s="7" t="s">
        <v>50</v>
      </c>
      <c r="C8" s="7" t="s">
        <v>55</v>
      </c>
      <c r="D8" s="7">
        <v>1</v>
      </c>
      <c r="E8" s="7">
        <v>2</v>
      </c>
      <c r="F8" s="7">
        <v>1</v>
      </c>
      <c r="G8" s="18">
        <v>0.5</v>
      </c>
      <c r="H8" s="7">
        <v>1</v>
      </c>
      <c r="I8" s="18">
        <v>0.5</v>
      </c>
      <c r="J8" s="7">
        <v>0</v>
      </c>
      <c r="K8" s="7">
        <v>0</v>
      </c>
      <c r="L8" s="7">
        <v>0</v>
      </c>
      <c r="M8" s="7">
        <v>21</v>
      </c>
      <c r="N8" s="8"/>
      <c r="O8" s="7"/>
      <c r="P8" s="8">
        <v>1</v>
      </c>
      <c r="Q8" s="8">
        <v>3.2</v>
      </c>
      <c r="R8" s="8">
        <v>3.2</v>
      </c>
      <c r="S8" s="8">
        <v>0</v>
      </c>
      <c r="T8" s="8">
        <v>0</v>
      </c>
      <c r="U8" s="8">
        <v>1</v>
      </c>
      <c r="V8" s="8">
        <v>3</v>
      </c>
      <c r="W8" s="8">
        <v>3</v>
      </c>
      <c r="X8" s="8">
        <v>3.2</v>
      </c>
      <c r="Y8" s="8"/>
      <c r="Z8" s="8">
        <v>3</v>
      </c>
      <c r="AA8" s="8">
        <v>3</v>
      </c>
      <c r="AB8" s="8"/>
      <c r="AC8" s="8"/>
      <c r="AD8" s="8"/>
      <c r="AE8" s="8"/>
      <c r="AF8" s="8"/>
      <c r="AG8" s="8">
        <v>0</v>
      </c>
      <c r="AH8" s="7">
        <v>0</v>
      </c>
    </row>
    <row r="9" spans="1:35" ht="24" customHeight="1">
      <c r="A9" s="7">
        <v>4</v>
      </c>
      <c r="B9" s="20" t="s">
        <v>58</v>
      </c>
      <c r="C9" s="20" t="s">
        <v>57</v>
      </c>
      <c r="D9" s="20">
        <v>1</v>
      </c>
      <c r="E9" s="20">
        <v>1</v>
      </c>
      <c r="F9" s="20">
        <v>0</v>
      </c>
      <c r="G9" s="20">
        <v>0</v>
      </c>
      <c r="H9" s="20">
        <v>1</v>
      </c>
      <c r="I9" s="20">
        <v>1</v>
      </c>
      <c r="J9" s="20">
        <v>0</v>
      </c>
      <c r="K9" s="20">
        <v>0</v>
      </c>
      <c r="L9" s="20">
        <v>0</v>
      </c>
      <c r="M9" s="20">
        <v>16</v>
      </c>
      <c r="N9" s="21"/>
      <c r="O9" s="20"/>
      <c r="P9" s="21">
        <v>1</v>
      </c>
      <c r="Q9" s="21">
        <v>3</v>
      </c>
      <c r="R9" s="21">
        <v>3</v>
      </c>
      <c r="S9" s="21">
        <v>0</v>
      </c>
      <c r="T9" s="21">
        <v>0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0"/>
    </row>
    <row r="10" spans="1:35" ht="24" customHeight="1">
      <c r="A10" s="7">
        <v>5</v>
      </c>
      <c r="B10" s="7" t="s">
        <v>50</v>
      </c>
      <c r="C10" s="7" t="s">
        <v>59</v>
      </c>
      <c r="D10" s="7">
        <v>1</v>
      </c>
      <c r="E10" s="7">
        <v>5</v>
      </c>
      <c r="F10" s="7">
        <v>4</v>
      </c>
      <c r="G10" s="18">
        <v>0.8</v>
      </c>
      <c r="H10" s="7">
        <v>1</v>
      </c>
      <c r="I10" s="18">
        <v>0.2</v>
      </c>
      <c r="J10" s="7">
        <v>0</v>
      </c>
      <c r="K10" s="7">
        <v>0</v>
      </c>
      <c r="L10" s="7">
        <v>0</v>
      </c>
      <c r="M10" s="7">
        <v>27</v>
      </c>
      <c r="N10" s="8"/>
      <c r="O10" s="7"/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5</v>
      </c>
      <c r="V10" s="8">
        <v>41</v>
      </c>
      <c r="W10" s="8">
        <v>8</v>
      </c>
      <c r="X10" s="8">
        <v>17.5</v>
      </c>
      <c r="Y10" s="8"/>
      <c r="Z10" s="8">
        <v>20</v>
      </c>
      <c r="AA10" s="8">
        <v>19</v>
      </c>
      <c r="AB10" s="8"/>
      <c r="AC10" s="8"/>
      <c r="AD10" s="8">
        <v>33</v>
      </c>
      <c r="AE10" s="8"/>
      <c r="AF10" s="8"/>
      <c r="AG10" s="8">
        <v>0</v>
      </c>
      <c r="AH10" s="7">
        <v>0</v>
      </c>
    </row>
    <row r="11" spans="1:35" ht="24" customHeight="1">
      <c r="A11" s="7">
        <v>6</v>
      </c>
      <c r="B11" s="7" t="s">
        <v>50</v>
      </c>
      <c r="C11" s="7" t="s">
        <v>60</v>
      </c>
      <c r="D11" s="7">
        <v>1</v>
      </c>
      <c r="E11" s="7">
        <v>4</v>
      </c>
      <c r="F11" s="7">
        <v>2</v>
      </c>
      <c r="G11" s="7">
        <v>50</v>
      </c>
      <c r="H11" s="7">
        <v>2</v>
      </c>
      <c r="I11" s="7">
        <v>50</v>
      </c>
      <c r="J11" s="7">
        <v>0</v>
      </c>
      <c r="K11" s="7">
        <v>0</v>
      </c>
      <c r="L11" s="7">
        <v>0</v>
      </c>
      <c r="M11" s="7">
        <v>17</v>
      </c>
      <c r="N11" s="8"/>
      <c r="O11" s="7"/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4</v>
      </c>
      <c r="V11" s="15">
        <v>27</v>
      </c>
      <c r="W11" s="15">
        <v>11</v>
      </c>
      <c r="X11" s="15"/>
      <c r="Y11" s="15"/>
      <c r="Z11" s="15">
        <v>25</v>
      </c>
      <c r="AA11" s="15">
        <v>21</v>
      </c>
      <c r="AB11" s="15"/>
      <c r="AC11" s="15"/>
      <c r="AD11" s="15">
        <v>21</v>
      </c>
      <c r="AE11" s="15"/>
      <c r="AF11" s="15"/>
      <c r="AG11" s="15">
        <v>1</v>
      </c>
      <c r="AH11" s="7">
        <v>2</v>
      </c>
    </row>
    <row r="12" spans="1:35" ht="24" customHeight="1">
      <c r="A12" s="7"/>
      <c r="B12" s="7"/>
      <c r="C12" s="7"/>
      <c r="D12" s="7"/>
      <c r="E12" s="24">
        <v>45</v>
      </c>
      <c r="F12" s="24">
        <f>SUM(F6:F11)</f>
        <v>29</v>
      </c>
      <c r="G12" s="24">
        <f>AVERAGE(G6:G11)</f>
        <v>26.383333333333336</v>
      </c>
      <c r="H12" s="24">
        <v>16</v>
      </c>
      <c r="I12" s="24">
        <f>AVERAGE(I6:I11)</f>
        <v>22.95</v>
      </c>
      <c r="J12" s="24">
        <v>0</v>
      </c>
      <c r="K12" s="24">
        <v>0</v>
      </c>
      <c r="L12" s="24">
        <v>0</v>
      </c>
      <c r="M12" s="24">
        <v>114</v>
      </c>
      <c r="N12" s="25">
        <v>31</v>
      </c>
      <c r="O12" s="24">
        <v>2</v>
      </c>
      <c r="P12" s="25">
        <v>7</v>
      </c>
      <c r="Q12" s="25">
        <f>AVERAGE(Q6:Q11)</f>
        <v>2.9499999999999997</v>
      </c>
      <c r="R12" s="25">
        <f>AVERAGE(R6:R11)</f>
        <v>2.2833333333333332</v>
      </c>
      <c r="S12" s="25">
        <v>0</v>
      </c>
      <c r="T12" s="25">
        <v>0</v>
      </c>
      <c r="U12" s="25">
        <v>38</v>
      </c>
      <c r="V12" s="25">
        <f t="shared" ref="V12:AF12" si="0">AVERAGE(V6:V11)</f>
        <v>17.8</v>
      </c>
      <c r="W12" s="25">
        <f t="shared" si="0"/>
        <v>6.6</v>
      </c>
      <c r="X12" s="25">
        <f t="shared" si="0"/>
        <v>8.1750000000000007</v>
      </c>
      <c r="Y12" s="25">
        <f t="shared" si="0"/>
        <v>6</v>
      </c>
      <c r="Z12" s="25">
        <f t="shared" si="0"/>
        <v>15.25</v>
      </c>
      <c r="AA12" s="25">
        <f t="shared" si="0"/>
        <v>13</v>
      </c>
      <c r="AB12" s="25">
        <f t="shared" si="0"/>
        <v>11</v>
      </c>
      <c r="AC12" s="25">
        <f t="shared" si="0"/>
        <v>8</v>
      </c>
      <c r="AD12" s="25">
        <f t="shared" si="0"/>
        <v>18.875</v>
      </c>
      <c r="AE12" s="25">
        <f t="shared" si="0"/>
        <v>20</v>
      </c>
      <c r="AF12" s="25">
        <f t="shared" si="0"/>
        <v>12</v>
      </c>
      <c r="AG12" s="25">
        <v>2</v>
      </c>
      <c r="AH12" s="24">
        <v>22</v>
      </c>
      <c r="AI12" s="26"/>
    </row>
    <row r="13" spans="1:35" ht="24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7"/>
    </row>
    <row r="14" spans="1:35" ht="24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5" ht="24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5" ht="24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</sheetData>
  <mergeCells count="22">
    <mergeCell ref="L4:L5"/>
    <mergeCell ref="Q4:R4"/>
    <mergeCell ref="S4:T4"/>
    <mergeCell ref="V4:AF4"/>
    <mergeCell ref="U4:U5"/>
    <mergeCell ref="M4:M5"/>
    <mergeCell ref="U3:AH3"/>
    <mergeCell ref="AF1:AH1"/>
    <mergeCell ref="A2:O2"/>
    <mergeCell ref="A3:A5"/>
    <mergeCell ref="B3:B5"/>
    <mergeCell ref="C3:C5"/>
    <mergeCell ref="D3:O3"/>
    <mergeCell ref="D4:D5"/>
    <mergeCell ref="E4:E5"/>
    <mergeCell ref="F4:G4"/>
    <mergeCell ref="H4:I4"/>
    <mergeCell ref="N4:O4"/>
    <mergeCell ref="P3:T3"/>
    <mergeCell ref="P4:P5"/>
    <mergeCell ref="J4:K4"/>
    <mergeCell ref="AG4:AH4"/>
  </mergeCells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Главный специалист</cp:lastModifiedBy>
  <cp:lastPrinted>2021-01-18T10:22:42Z</cp:lastPrinted>
  <dcterms:created xsi:type="dcterms:W3CDTF">2021-01-11T11:01:07Z</dcterms:created>
  <dcterms:modified xsi:type="dcterms:W3CDTF">2021-02-15T09:16:46Z</dcterms:modified>
</cp:coreProperties>
</file>